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320" windowHeight="10170" activeTab="1"/>
  </bookViews>
  <sheets>
    <sheet name="كشف1" sheetId="5" r:id="rId1"/>
    <sheet name="فاتورة5901-صيانة اتوغلاف" sheetId="9" r:id="rId2"/>
  </sheets>
  <calcPr calcId="125725"/>
</workbook>
</file>

<file path=xl/calcChain.xml><?xml version="1.0" encoding="utf-8"?>
<calcChain xmlns="http://schemas.openxmlformats.org/spreadsheetml/2006/main">
  <c r="G26" i="9"/>
  <c r="G25"/>
  <c r="G24"/>
  <c r="G23"/>
  <c r="G22"/>
  <c r="G21"/>
  <c r="G20"/>
  <c r="G19"/>
  <c r="G18"/>
  <c r="G17"/>
  <c r="G16"/>
  <c r="G15"/>
  <c r="G14"/>
  <c r="G13"/>
  <c r="G12"/>
  <c r="D27" l="1"/>
  <c r="B8" i="5" s="1"/>
  <c r="B15" s="1"/>
  <c r="B17" s="1"/>
  <c r="C15"/>
  <c r="A17"/>
</calcChain>
</file>

<file path=xl/sharedStrings.xml><?xml version="1.0" encoding="utf-8"?>
<sst xmlns="http://schemas.openxmlformats.org/spreadsheetml/2006/main" count="85" uniqueCount="59">
  <si>
    <t>التاريخ</t>
  </si>
  <si>
    <t>مدين</t>
  </si>
  <si>
    <t>البيان</t>
  </si>
  <si>
    <t>العدد</t>
  </si>
  <si>
    <t>الوحدة</t>
  </si>
  <si>
    <t>الإفرادي</t>
  </si>
  <si>
    <t>الإجمالي</t>
  </si>
  <si>
    <t>دائن</t>
  </si>
  <si>
    <t>المجموع</t>
  </si>
  <si>
    <t>شركة افاق زيرو ون للصناعة</t>
  </si>
  <si>
    <t>فاتورة مبيعات</t>
  </si>
  <si>
    <t>مكان التسليم</t>
  </si>
  <si>
    <t>العميل</t>
  </si>
  <si>
    <t>Tel : 00963-15- 615389</t>
  </si>
  <si>
    <t>Tel : 00963-11- 812 41 67</t>
  </si>
  <si>
    <t>Fax : 00963-15- 615545</t>
  </si>
  <si>
    <t>Fax : 00963-11- 812 41 69</t>
  </si>
  <si>
    <t>E-mail : info@afaq01.com</t>
  </si>
  <si>
    <t>رقم</t>
  </si>
  <si>
    <t>اسم المنتج</t>
  </si>
  <si>
    <t xml:space="preserve">الكمية </t>
  </si>
  <si>
    <t>السعر المفرد</t>
  </si>
  <si>
    <t>السعر الاجمالي</t>
  </si>
  <si>
    <t>ملاحظات</t>
  </si>
  <si>
    <t/>
  </si>
  <si>
    <t>الرصيد</t>
  </si>
  <si>
    <r>
      <t xml:space="preserve">الاجمالي </t>
    </r>
    <r>
      <rPr>
        <b/>
        <i/>
        <sz val="12"/>
        <color theme="1"/>
        <rFont val="Calibri"/>
        <family val="2"/>
        <scheme val="minor"/>
      </rPr>
      <t xml:space="preserve">/ </t>
    </r>
    <r>
      <rPr>
        <b/>
        <i/>
        <sz val="12"/>
        <color theme="1"/>
        <rFont val="Terminal"/>
        <family val="3"/>
        <charset val="255"/>
      </rPr>
      <t>رقم</t>
    </r>
  </si>
  <si>
    <t xml:space="preserve">الرقم </t>
  </si>
  <si>
    <t>7-8-2012</t>
  </si>
  <si>
    <t>تصنيع بلاطة حديد عدد2 / 5926 / - محضر / 962</t>
  </si>
  <si>
    <t>12-11-2012</t>
  </si>
  <si>
    <t>حساس حرارة PT100 مع عزقة و راصور</t>
  </si>
  <si>
    <t>قطعة</t>
  </si>
  <si>
    <t>3-12-2012</t>
  </si>
  <si>
    <t>تسليم -تركيب موانع و خراطة محاور / 5935 / -  محضر رقم 97</t>
  </si>
  <si>
    <t>حساس ضغط ديجيتال SMC</t>
  </si>
  <si>
    <t>وحدة تغذ ية 2.5 امبير PHOENIX</t>
  </si>
  <si>
    <t>ساعة حرارة 70 × 70 TZN4M-14C</t>
  </si>
  <si>
    <t>فيرول سن داخلي 1/2 "</t>
  </si>
  <si>
    <t>مبروم ستانلس 45 مم</t>
  </si>
  <si>
    <t>فيش مع كبل 5 متر</t>
  </si>
  <si>
    <t>جوان راس تعبئة غاطس</t>
  </si>
  <si>
    <t>وصلة انثى QSF-1/8-6-B</t>
  </si>
  <si>
    <t>نقاصة مغلفن 1/2 --1/4</t>
  </si>
  <si>
    <t>كغ</t>
  </si>
  <si>
    <t>سحب برامج 3 الالات و تسليمها الى مدير it</t>
  </si>
  <si>
    <t>برنامج</t>
  </si>
  <si>
    <t>دمشق</t>
  </si>
  <si>
    <t xml:space="preserve"> شركة سيردا الطبية</t>
  </si>
  <si>
    <t>اهتمام</t>
  </si>
  <si>
    <t>السيد حسام دعدع المحترم</t>
  </si>
  <si>
    <t>السادة شركة سيردا  المحترمين</t>
  </si>
  <si>
    <t>مبيعات مواد</t>
  </si>
  <si>
    <r>
      <t xml:space="preserve">صيانة اتو غلاف / 5901 / - سيردا - </t>
    </r>
    <r>
      <rPr>
        <b/>
        <i/>
        <sz val="11"/>
        <color rgb="FFFF0000"/>
        <rFont val="Traditional Arabic"/>
        <charset val="178"/>
      </rPr>
      <t>كشف مرفق</t>
    </r>
  </si>
  <si>
    <t>اجور صيانة</t>
  </si>
  <si>
    <t>اجور صيانة اولية لغاية 17-12-2012</t>
  </si>
  <si>
    <t>ل س</t>
  </si>
  <si>
    <t>27-2-2013</t>
  </si>
  <si>
    <t>دفعة - ايصال / 3619</t>
  </si>
</sst>
</file>

<file path=xl/styles.xml><?xml version="1.0" encoding="utf-8"?>
<styleSheet xmlns="http://schemas.openxmlformats.org/spreadsheetml/2006/main">
  <numFmts count="1">
    <numFmt numFmtId="164" formatCode="[$-1010000]yyyy/mm/dd;@"/>
  </numFmts>
  <fonts count="24">
    <font>
      <sz val="12"/>
      <color indexed="8"/>
      <name val="Times New Roman"/>
      <charset val="178"/>
    </font>
    <font>
      <sz val="11"/>
      <color theme="1"/>
      <name val="Calibri"/>
      <family val="2"/>
      <charset val="178"/>
      <scheme val="minor"/>
    </font>
    <font>
      <b/>
      <i/>
      <sz val="11"/>
      <color theme="1"/>
      <name val="Calibri"/>
      <family val="2"/>
      <scheme val="minor"/>
    </font>
    <font>
      <sz val="16"/>
      <color indexed="8"/>
      <name val="Traditional Arabic"/>
      <charset val="178"/>
    </font>
    <font>
      <b/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i/>
      <sz val="11"/>
      <name val="Calibri"/>
      <family val="2"/>
      <scheme val="minor"/>
    </font>
    <font>
      <sz val="12"/>
      <name val="Times New Roman"/>
      <family val="1"/>
    </font>
    <font>
      <b/>
      <i/>
      <sz val="10"/>
      <name val="Calibri"/>
      <family val="2"/>
      <scheme val="minor"/>
    </font>
    <font>
      <sz val="10"/>
      <name val="Times New Roman"/>
      <family val="1"/>
    </font>
    <font>
      <b/>
      <i/>
      <sz val="11"/>
      <name val="Terminal"/>
      <family val="3"/>
      <charset val="255"/>
    </font>
    <font>
      <sz val="12"/>
      <name val="Terminal"/>
      <family val="3"/>
      <charset val="255"/>
    </font>
    <font>
      <b/>
      <i/>
      <sz val="10"/>
      <name val="Terminal"/>
      <family val="3"/>
      <charset val="255"/>
    </font>
    <font>
      <b/>
      <i/>
      <sz val="14"/>
      <color theme="1"/>
      <name val="Terminal"/>
      <family val="3"/>
      <charset val="255"/>
    </font>
    <font>
      <sz val="14"/>
      <color theme="1"/>
      <name val="Terminal"/>
      <family val="3"/>
      <charset val="255"/>
    </font>
    <font>
      <b/>
      <i/>
      <sz val="11"/>
      <color theme="1"/>
      <name val="Terminal"/>
      <family val="3"/>
      <charset val="255"/>
    </font>
    <font>
      <sz val="11"/>
      <color theme="1"/>
      <name val="Terminal"/>
      <family val="3"/>
      <charset val="255"/>
    </font>
    <font>
      <sz val="12"/>
      <color indexed="8"/>
      <name val="Terminal"/>
      <family val="3"/>
      <charset val="255"/>
    </font>
    <font>
      <b/>
      <i/>
      <sz val="12"/>
      <color theme="1"/>
      <name val="Terminal"/>
      <family val="3"/>
      <charset val="255"/>
    </font>
    <font>
      <b/>
      <i/>
      <sz val="11"/>
      <name val="Traditional Arabic"/>
      <charset val="178"/>
    </font>
    <font>
      <b/>
      <i/>
      <sz val="12"/>
      <color theme="1"/>
      <name val="Traditional Arabic"/>
      <charset val="178"/>
    </font>
    <font>
      <sz val="12"/>
      <color indexed="8"/>
      <name val="Traditional Arabic"/>
      <charset val="178"/>
    </font>
    <font>
      <b/>
      <i/>
      <sz val="11"/>
      <color rgb="FFFF0000"/>
      <name val="Traditional Arabic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91">
    <xf numFmtId="0" fontId="0" fillId="0" borderId="0" xfId="0"/>
    <xf numFmtId="0" fontId="1" fillId="0" borderId="0" xfId="2"/>
    <xf numFmtId="0" fontId="5" fillId="0" borderId="0" xfId="2" applyFont="1" applyBorder="1" applyAlignment="1">
      <alignment horizontal="center" vertical="center"/>
    </xf>
    <xf numFmtId="0" fontId="1" fillId="0" borderId="0" xfId="2" applyBorder="1" applyAlignment="1"/>
    <xf numFmtId="14" fontId="7" fillId="0" borderId="5" xfId="0" applyNumberFormat="1" applyFont="1" applyBorder="1" applyAlignment="1">
      <alignment horizontal="center" vertical="center"/>
    </xf>
    <xf numFmtId="0" fontId="8" fillId="0" borderId="0" xfId="0" applyFont="1"/>
    <xf numFmtId="3" fontId="7" fillId="0" borderId="5" xfId="0" applyNumberFormat="1" applyFont="1" applyBorder="1" applyAlignment="1">
      <alignment horizontal="right" vertical="center"/>
    </xf>
    <xf numFmtId="0" fontId="10" fillId="0" borderId="0" xfId="0" applyFont="1"/>
    <xf numFmtId="3" fontId="8" fillId="0" borderId="0" xfId="0" applyNumberFormat="1" applyFont="1"/>
    <xf numFmtId="14" fontId="9" fillId="0" borderId="4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/>
    <xf numFmtId="0" fontId="4" fillId="0" borderId="0" xfId="2" applyFont="1" applyAlignment="1">
      <alignment horizontal="left"/>
    </xf>
    <xf numFmtId="0" fontId="2" fillId="0" borderId="0" xfId="2" applyFont="1" applyAlignment="1"/>
    <xf numFmtId="0" fontId="16" fillId="2" borderId="5" xfId="2" applyFont="1" applyFill="1" applyBorder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19" fillId="2" borderId="11" xfId="2" applyFont="1" applyFill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3" fontId="2" fillId="0" borderId="13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3" fontId="2" fillId="0" borderId="21" xfId="2" applyNumberFormat="1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" fillId="0" borderId="0" xfId="2" applyAlignment="1"/>
    <xf numFmtId="0" fontId="19" fillId="2" borderId="15" xfId="2" applyFont="1" applyFill="1" applyBorder="1" applyAlignment="1">
      <alignment horizontal="center" vertical="center"/>
    </xf>
    <xf numFmtId="0" fontId="17" fillId="2" borderId="16" xfId="2" applyFont="1" applyFill="1" applyBorder="1" applyAlignment="1"/>
    <xf numFmtId="3" fontId="2" fillId="2" borderId="16" xfId="2" applyNumberFormat="1" applyFont="1" applyFill="1" applyBorder="1" applyAlignment="1">
      <alignment horizontal="center" vertical="center"/>
    </xf>
    <xf numFmtId="3" fontId="2" fillId="2" borderId="17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2" fillId="0" borderId="0" xfId="2" applyFont="1" applyAlignment="1"/>
    <xf numFmtId="0" fontId="16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/>
    <xf numFmtId="0" fontId="16" fillId="0" borderId="13" xfId="2" applyFont="1" applyBorder="1" applyAlignment="1">
      <alignment horizontal="center" vertical="center"/>
    </xf>
    <xf numFmtId="0" fontId="17" fillId="0" borderId="14" xfId="2" applyFont="1" applyBorder="1" applyAlignment="1"/>
    <xf numFmtId="0" fontId="16" fillId="0" borderId="21" xfId="2" applyFont="1" applyBorder="1" applyAlignment="1">
      <alignment horizontal="center" vertical="center"/>
    </xf>
    <xf numFmtId="0" fontId="17" fillId="0" borderId="22" xfId="2" applyFont="1" applyBorder="1" applyAlignment="1"/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/>
    <xf numFmtId="1" fontId="2" fillId="0" borderId="0" xfId="2" applyNumberFormat="1" applyFont="1" applyAlignment="1">
      <alignment horizontal="center" vertical="center"/>
    </xf>
    <xf numFmtId="1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horizontal="right"/>
    </xf>
    <xf numFmtId="0" fontId="18" fillId="0" borderId="0" xfId="3" applyFont="1" applyAlignment="1"/>
    <xf numFmtId="0" fontId="17" fillId="0" borderId="0" xfId="2" applyFont="1" applyAlignment="1"/>
    <xf numFmtId="14" fontId="16" fillId="0" borderId="0" xfId="2" applyNumberFormat="1" applyFont="1" applyAlignment="1">
      <alignment horizontal="center" vertical="center"/>
    </xf>
    <xf numFmtId="0" fontId="18" fillId="0" borderId="0" xfId="0" applyFont="1" applyAlignme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</xdr:row>
      <xdr:rowOff>104775</xdr:rowOff>
    </xdr:from>
    <xdr:to>
      <xdr:col>8</xdr:col>
      <xdr:colOff>583301</xdr:colOff>
      <xdr:row>4</xdr:row>
      <xdr:rowOff>40500</xdr:rowOff>
    </xdr:to>
    <xdr:pic>
      <xdr:nvPicPr>
        <xdr:cNvPr id="2" name="Picture 8" descr="AFAQLOGO2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0220374" y="342900"/>
          <a:ext cx="1126226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faq01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rightToLeft="1" workbookViewId="0">
      <selection activeCell="D7" sqref="D7:H7"/>
    </sheetView>
  </sheetViews>
  <sheetFormatPr defaultRowHeight="15.75"/>
  <cols>
    <col min="1" max="1" width="9.375" style="7" bestFit="1" customWidth="1"/>
    <col min="2" max="3" width="9.375" style="5" bestFit="1" customWidth="1"/>
    <col min="4" max="4" width="40.5" style="5" bestFit="1" customWidth="1"/>
    <col min="5" max="5" width="5.375" style="5" bestFit="1" customWidth="1"/>
    <col min="6" max="6" width="5.5" style="5" bestFit="1" customWidth="1"/>
    <col min="7" max="7" width="7.375" style="5" bestFit="1" customWidth="1"/>
    <col min="8" max="8" width="6.625" style="5" bestFit="1" customWidth="1"/>
    <col min="9" max="256" width="9" style="5"/>
    <col min="257" max="257" width="12.25" style="5" customWidth="1"/>
    <col min="258" max="258" width="12" style="5" customWidth="1"/>
    <col min="259" max="259" width="10" style="5" customWidth="1"/>
    <col min="260" max="260" width="60" style="5" customWidth="1"/>
    <col min="261" max="261" width="5" style="5" customWidth="1"/>
    <col min="262" max="262" width="6" style="5" customWidth="1"/>
    <col min="263" max="264" width="8" style="5" customWidth="1"/>
    <col min="265" max="512" width="9" style="5"/>
    <col min="513" max="513" width="12.25" style="5" customWidth="1"/>
    <col min="514" max="514" width="12" style="5" customWidth="1"/>
    <col min="515" max="515" width="10" style="5" customWidth="1"/>
    <col min="516" max="516" width="60" style="5" customWidth="1"/>
    <col min="517" max="517" width="5" style="5" customWidth="1"/>
    <col min="518" max="518" width="6" style="5" customWidth="1"/>
    <col min="519" max="520" width="8" style="5" customWidth="1"/>
    <col min="521" max="768" width="9" style="5"/>
    <col min="769" max="769" width="12.25" style="5" customWidth="1"/>
    <col min="770" max="770" width="12" style="5" customWidth="1"/>
    <col min="771" max="771" width="10" style="5" customWidth="1"/>
    <col min="772" max="772" width="60" style="5" customWidth="1"/>
    <col min="773" max="773" width="5" style="5" customWidth="1"/>
    <col min="774" max="774" width="6" style="5" customWidth="1"/>
    <col min="775" max="776" width="8" style="5" customWidth="1"/>
    <col min="777" max="1024" width="9" style="5"/>
    <col min="1025" max="1025" width="12.25" style="5" customWidth="1"/>
    <col min="1026" max="1026" width="12" style="5" customWidth="1"/>
    <col min="1027" max="1027" width="10" style="5" customWidth="1"/>
    <col min="1028" max="1028" width="60" style="5" customWidth="1"/>
    <col min="1029" max="1029" width="5" style="5" customWidth="1"/>
    <col min="1030" max="1030" width="6" style="5" customWidth="1"/>
    <col min="1031" max="1032" width="8" style="5" customWidth="1"/>
    <col min="1033" max="1280" width="9" style="5"/>
    <col min="1281" max="1281" width="12.25" style="5" customWidth="1"/>
    <col min="1282" max="1282" width="12" style="5" customWidth="1"/>
    <col min="1283" max="1283" width="10" style="5" customWidth="1"/>
    <col min="1284" max="1284" width="60" style="5" customWidth="1"/>
    <col min="1285" max="1285" width="5" style="5" customWidth="1"/>
    <col min="1286" max="1286" width="6" style="5" customWidth="1"/>
    <col min="1287" max="1288" width="8" style="5" customWidth="1"/>
    <col min="1289" max="1536" width="9" style="5"/>
    <col min="1537" max="1537" width="12.25" style="5" customWidth="1"/>
    <col min="1538" max="1538" width="12" style="5" customWidth="1"/>
    <col min="1539" max="1539" width="10" style="5" customWidth="1"/>
    <col min="1540" max="1540" width="60" style="5" customWidth="1"/>
    <col min="1541" max="1541" width="5" style="5" customWidth="1"/>
    <col min="1542" max="1542" width="6" style="5" customWidth="1"/>
    <col min="1543" max="1544" width="8" style="5" customWidth="1"/>
    <col min="1545" max="1792" width="9" style="5"/>
    <col min="1793" max="1793" width="12.25" style="5" customWidth="1"/>
    <col min="1794" max="1794" width="12" style="5" customWidth="1"/>
    <col min="1795" max="1795" width="10" style="5" customWidth="1"/>
    <col min="1796" max="1796" width="60" style="5" customWidth="1"/>
    <col min="1797" max="1797" width="5" style="5" customWidth="1"/>
    <col min="1798" max="1798" width="6" style="5" customWidth="1"/>
    <col min="1799" max="1800" width="8" style="5" customWidth="1"/>
    <col min="1801" max="2048" width="9" style="5"/>
    <col min="2049" max="2049" width="12.25" style="5" customWidth="1"/>
    <col min="2050" max="2050" width="12" style="5" customWidth="1"/>
    <col min="2051" max="2051" width="10" style="5" customWidth="1"/>
    <col min="2052" max="2052" width="60" style="5" customWidth="1"/>
    <col min="2053" max="2053" width="5" style="5" customWidth="1"/>
    <col min="2054" max="2054" width="6" style="5" customWidth="1"/>
    <col min="2055" max="2056" width="8" style="5" customWidth="1"/>
    <col min="2057" max="2304" width="9" style="5"/>
    <col min="2305" max="2305" width="12.25" style="5" customWidth="1"/>
    <col min="2306" max="2306" width="12" style="5" customWidth="1"/>
    <col min="2307" max="2307" width="10" style="5" customWidth="1"/>
    <col min="2308" max="2308" width="60" style="5" customWidth="1"/>
    <col min="2309" max="2309" width="5" style="5" customWidth="1"/>
    <col min="2310" max="2310" width="6" style="5" customWidth="1"/>
    <col min="2311" max="2312" width="8" style="5" customWidth="1"/>
    <col min="2313" max="2560" width="9" style="5"/>
    <col min="2561" max="2561" width="12.25" style="5" customWidth="1"/>
    <col min="2562" max="2562" width="12" style="5" customWidth="1"/>
    <col min="2563" max="2563" width="10" style="5" customWidth="1"/>
    <col min="2564" max="2564" width="60" style="5" customWidth="1"/>
    <col min="2565" max="2565" width="5" style="5" customWidth="1"/>
    <col min="2566" max="2566" width="6" style="5" customWidth="1"/>
    <col min="2567" max="2568" width="8" style="5" customWidth="1"/>
    <col min="2569" max="2816" width="9" style="5"/>
    <col min="2817" max="2817" width="12.25" style="5" customWidth="1"/>
    <col min="2818" max="2818" width="12" style="5" customWidth="1"/>
    <col min="2819" max="2819" width="10" style="5" customWidth="1"/>
    <col min="2820" max="2820" width="60" style="5" customWidth="1"/>
    <col min="2821" max="2821" width="5" style="5" customWidth="1"/>
    <col min="2822" max="2822" width="6" style="5" customWidth="1"/>
    <col min="2823" max="2824" width="8" style="5" customWidth="1"/>
    <col min="2825" max="3072" width="9" style="5"/>
    <col min="3073" max="3073" width="12.25" style="5" customWidth="1"/>
    <col min="3074" max="3074" width="12" style="5" customWidth="1"/>
    <col min="3075" max="3075" width="10" style="5" customWidth="1"/>
    <col min="3076" max="3076" width="60" style="5" customWidth="1"/>
    <col min="3077" max="3077" width="5" style="5" customWidth="1"/>
    <col min="3078" max="3078" width="6" style="5" customWidth="1"/>
    <col min="3079" max="3080" width="8" style="5" customWidth="1"/>
    <col min="3081" max="3328" width="9" style="5"/>
    <col min="3329" max="3329" width="12.25" style="5" customWidth="1"/>
    <col min="3330" max="3330" width="12" style="5" customWidth="1"/>
    <col min="3331" max="3331" width="10" style="5" customWidth="1"/>
    <col min="3332" max="3332" width="60" style="5" customWidth="1"/>
    <col min="3333" max="3333" width="5" style="5" customWidth="1"/>
    <col min="3334" max="3334" width="6" style="5" customWidth="1"/>
    <col min="3335" max="3336" width="8" style="5" customWidth="1"/>
    <col min="3337" max="3584" width="9" style="5"/>
    <col min="3585" max="3585" width="12.25" style="5" customWidth="1"/>
    <col min="3586" max="3586" width="12" style="5" customWidth="1"/>
    <col min="3587" max="3587" width="10" style="5" customWidth="1"/>
    <col min="3588" max="3588" width="60" style="5" customWidth="1"/>
    <col min="3589" max="3589" width="5" style="5" customWidth="1"/>
    <col min="3590" max="3590" width="6" style="5" customWidth="1"/>
    <col min="3591" max="3592" width="8" style="5" customWidth="1"/>
    <col min="3593" max="3840" width="9" style="5"/>
    <col min="3841" max="3841" width="12.25" style="5" customWidth="1"/>
    <col min="3842" max="3842" width="12" style="5" customWidth="1"/>
    <col min="3843" max="3843" width="10" style="5" customWidth="1"/>
    <col min="3844" max="3844" width="60" style="5" customWidth="1"/>
    <col min="3845" max="3845" width="5" style="5" customWidth="1"/>
    <col min="3846" max="3846" width="6" style="5" customWidth="1"/>
    <col min="3847" max="3848" width="8" style="5" customWidth="1"/>
    <col min="3849" max="4096" width="9" style="5"/>
    <col min="4097" max="4097" width="12.25" style="5" customWidth="1"/>
    <col min="4098" max="4098" width="12" style="5" customWidth="1"/>
    <col min="4099" max="4099" width="10" style="5" customWidth="1"/>
    <col min="4100" max="4100" width="60" style="5" customWidth="1"/>
    <col min="4101" max="4101" width="5" style="5" customWidth="1"/>
    <col min="4102" max="4102" width="6" style="5" customWidth="1"/>
    <col min="4103" max="4104" width="8" style="5" customWidth="1"/>
    <col min="4105" max="4352" width="9" style="5"/>
    <col min="4353" max="4353" width="12.25" style="5" customWidth="1"/>
    <col min="4354" max="4354" width="12" style="5" customWidth="1"/>
    <col min="4355" max="4355" width="10" style="5" customWidth="1"/>
    <col min="4356" max="4356" width="60" style="5" customWidth="1"/>
    <col min="4357" max="4357" width="5" style="5" customWidth="1"/>
    <col min="4358" max="4358" width="6" style="5" customWidth="1"/>
    <col min="4359" max="4360" width="8" style="5" customWidth="1"/>
    <col min="4361" max="4608" width="9" style="5"/>
    <col min="4609" max="4609" width="12.25" style="5" customWidth="1"/>
    <col min="4610" max="4610" width="12" style="5" customWidth="1"/>
    <col min="4611" max="4611" width="10" style="5" customWidth="1"/>
    <col min="4612" max="4612" width="60" style="5" customWidth="1"/>
    <col min="4613" max="4613" width="5" style="5" customWidth="1"/>
    <col min="4614" max="4614" width="6" style="5" customWidth="1"/>
    <col min="4615" max="4616" width="8" style="5" customWidth="1"/>
    <col min="4617" max="4864" width="9" style="5"/>
    <col min="4865" max="4865" width="12.25" style="5" customWidth="1"/>
    <col min="4866" max="4866" width="12" style="5" customWidth="1"/>
    <col min="4867" max="4867" width="10" style="5" customWidth="1"/>
    <col min="4868" max="4868" width="60" style="5" customWidth="1"/>
    <col min="4869" max="4869" width="5" style="5" customWidth="1"/>
    <col min="4870" max="4870" width="6" style="5" customWidth="1"/>
    <col min="4871" max="4872" width="8" style="5" customWidth="1"/>
    <col min="4873" max="5120" width="9" style="5"/>
    <col min="5121" max="5121" width="12.25" style="5" customWidth="1"/>
    <col min="5122" max="5122" width="12" style="5" customWidth="1"/>
    <col min="5123" max="5123" width="10" style="5" customWidth="1"/>
    <col min="5124" max="5124" width="60" style="5" customWidth="1"/>
    <col min="5125" max="5125" width="5" style="5" customWidth="1"/>
    <col min="5126" max="5126" width="6" style="5" customWidth="1"/>
    <col min="5127" max="5128" width="8" style="5" customWidth="1"/>
    <col min="5129" max="5376" width="9" style="5"/>
    <col min="5377" max="5377" width="12.25" style="5" customWidth="1"/>
    <col min="5378" max="5378" width="12" style="5" customWidth="1"/>
    <col min="5379" max="5379" width="10" style="5" customWidth="1"/>
    <col min="5380" max="5380" width="60" style="5" customWidth="1"/>
    <col min="5381" max="5381" width="5" style="5" customWidth="1"/>
    <col min="5382" max="5382" width="6" style="5" customWidth="1"/>
    <col min="5383" max="5384" width="8" style="5" customWidth="1"/>
    <col min="5385" max="5632" width="9" style="5"/>
    <col min="5633" max="5633" width="12.25" style="5" customWidth="1"/>
    <col min="5634" max="5634" width="12" style="5" customWidth="1"/>
    <col min="5635" max="5635" width="10" style="5" customWidth="1"/>
    <col min="5636" max="5636" width="60" style="5" customWidth="1"/>
    <col min="5637" max="5637" width="5" style="5" customWidth="1"/>
    <col min="5638" max="5638" width="6" style="5" customWidth="1"/>
    <col min="5639" max="5640" width="8" style="5" customWidth="1"/>
    <col min="5641" max="5888" width="9" style="5"/>
    <col min="5889" max="5889" width="12.25" style="5" customWidth="1"/>
    <col min="5890" max="5890" width="12" style="5" customWidth="1"/>
    <col min="5891" max="5891" width="10" style="5" customWidth="1"/>
    <col min="5892" max="5892" width="60" style="5" customWidth="1"/>
    <col min="5893" max="5893" width="5" style="5" customWidth="1"/>
    <col min="5894" max="5894" width="6" style="5" customWidth="1"/>
    <col min="5895" max="5896" width="8" style="5" customWidth="1"/>
    <col min="5897" max="6144" width="9" style="5"/>
    <col min="6145" max="6145" width="12.25" style="5" customWidth="1"/>
    <col min="6146" max="6146" width="12" style="5" customWidth="1"/>
    <col min="6147" max="6147" width="10" style="5" customWidth="1"/>
    <col min="6148" max="6148" width="60" style="5" customWidth="1"/>
    <col min="6149" max="6149" width="5" style="5" customWidth="1"/>
    <col min="6150" max="6150" width="6" style="5" customWidth="1"/>
    <col min="6151" max="6152" width="8" style="5" customWidth="1"/>
    <col min="6153" max="6400" width="9" style="5"/>
    <col min="6401" max="6401" width="12.25" style="5" customWidth="1"/>
    <col min="6402" max="6402" width="12" style="5" customWidth="1"/>
    <col min="6403" max="6403" width="10" style="5" customWidth="1"/>
    <col min="6404" max="6404" width="60" style="5" customWidth="1"/>
    <col min="6405" max="6405" width="5" style="5" customWidth="1"/>
    <col min="6406" max="6406" width="6" style="5" customWidth="1"/>
    <col min="6407" max="6408" width="8" style="5" customWidth="1"/>
    <col min="6409" max="6656" width="9" style="5"/>
    <col min="6657" max="6657" width="12.25" style="5" customWidth="1"/>
    <col min="6658" max="6658" width="12" style="5" customWidth="1"/>
    <col min="6659" max="6659" width="10" style="5" customWidth="1"/>
    <col min="6660" max="6660" width="60" style="5" customWidth="1"/>
    <col min="6661" max="6661" width="5" style="5" customWidth="1"/>
    <col min="6662" max="6662" width="6" style="5" customWidth="1"/>
    <col min="6663" max="6664" width="8" style="5" customWidth="1"/>
    <col min="6665" max="6912" width="9" style="5"/>
    <col min="6913" max="6913" width="12.25" style="5" customWidth="1"/>
    <col min="6914" max="6914" width="12" style="5" customWidth="1"/>
    <col min="6915" max="6915" width="10" style="5" customWidth="1"/>
    <col min="6916" max="6916" width="60" style="5" customWidth="1"/>
    <col min="6917" max="6917" width="5" style="5" customWidth="1"/>
    <col min="6918" max="6918" width="6" style="5" customWidth="1"/>
    <col min="6919" max="6920" width="8" style="5" customWidth="1"/>
    <col min="6921" max="7168" width="9" style="5"/>
    <col min="7169" max="7169" width="12.25" style="5" customWidth="1"/>
    <col min="7170" max="7170" width="12" style="5" customWidth="1"/>
    <col min="7171" max="7171" width="10" style="5" customWidth="1"/>
    <col min="7172" max="7172" width="60" style="5" customWidth="1"/>
    <col min="7173" max="7173" width="5" style="5" customWidth="1"/>
    <col min="7174" max="7174" width="6" style="5" customWidth="1"/>
    <col min="7175" max="7176" width="8" style="5" customWidth="1"/>
    <col min="7177" max="7424" width="9" style="5"/>
    <col min="7425" max="7425" width="12.25" style="5" customWidth="1"/>
    <col min="7426" max="7426" width="12" style="5" customWidth="1"/>
    <col min="7427" max="7427" width="10" style="5" customWidth="1"/>
    <col min="7428" max="7428" width="60" style="5" customWidth="1"/>
    <col min="7429" max="7429" width="5" style="5" customWidth="1"/>
    <col min="7430" max="7430" width="6" style="5" customWidth="1"/>
    <col min="7431" max="7432" width="8" style="5" customWidth="1"/>
    <col min="7433" max="7680" width="9" style="5"/>
    <col min="7681" max="7681" width="12.25" style="5" customWidth="1"/>
    <col min="7682" max="7682" width="12" style="5" customWidth="1"/>
    <col min="7683" max="7683" width="10" style="5" customWidth="1"/>
    <col min="7684" max="7684" width="60" style="5" customWidth="1"/>
    <col min="7685" max="7685" width="5" style="5" customWidth="1"/>
    <col min="7686" max="7686" width="6" style="5" customWidth="1"/>
    <col min="7687" max="7688" width="8" style="5" customWidth="1"/>
    <col min="7689" max="7936" width="9" style="5"/>
    <col min="7937" max="7937" width="12.25" style="5" customWidth="1"/>
    <col min="7938" max="7938" width="12" style="5" customWidth="1"/>
    <col min="7939" max="7939" width="10" style="5" customWidth="1"/>
    <col min="7940" max="7940" width="60" style="5" customWidth="1"/>
    <col min="7941" max="7941" width="5" style="5" customWidth="1"/>
    <col min="7942" max="7942" width="6" style="5" customWidth="1"/>
    <col min="7943" max="7944" width="8" style="5" customWidth="1"/>
    <col min="7945" max="8192" width="9" style="5"/>
    <col min="8193" max="8193" width="12.25" style="5" customWidth="1"/>
    <col min="8194" max="8194" width="12" style="5" customWidth="1"/>
    <col min="8195" max="8195" width="10" style="5" customWidth="1"/>
    <col min="8196" max="8196" width="60" style="5" customWidth="1"/>
    <col min="8197" max="8197" width="5" style="5" customWidth="1"/>
    <col min="8198" max="8198" width="6" style="5" customWidth="1"/>
    <col min="8199" max="8200" width="8" style="5" customWidth="1"/>
    <col min="8201" max="8448" width="9" style="5"/>
    <col min="8449" max="8449" width="12.25" style="5" customWidth="1"/>
    <col min="8450" max="8450" width="12" style="5" customWidth="1"/>
    <col min="8451" max="8451" width="10" style="5" customWidth="1"/>
    <col min="8452" max="8452" width="60" style="5" customWidth="1"/>
    <col min="8453" max="8453" width="5" style="5" customWidth="1"/>
    <col min="8454" max="8454" width="6" style="5" customWidth="1"/>
    <col min="8455" max="8456" width="8" style="5" customWidth="1"/>
    <col min="8457" max="8704" width="9" style="5"/>
    <col min="8705" max="8705" width="12.25" style="5" customWidth="1"/>
    <col min="8706" max="8706" width="12" style="5" customWidth="1"/>
    <col min="8707" max="8707" width="10" style="5" customWidth="1"/>
    <col min="8708" max="8708" width="60" style="5" customWidth="1"/>
    <col min="8709" max="8709" width="5" style="5" customWidth="1"/>
    <col min="8710" max="8710" width="6" style="5" customWidth="1"/>
    <col min="8711" max="8712" width="8" style="5" customWidth="1"/>
    <col min="8713" max="8960" width="9" style="5"/>
    <col min="8961" max="8961" width="12.25" style="5" customWidth="1"/>
    <col min="8962" max="8962" width="12" style="5" customWidth="1"/>
    <col min="8963" max="8963" width="10" style="5" customWidth="1"/>
    <col min="8964" max="8964" width="60" style="5" customWidth="1"/>
    <col min="8965" max="8965" width="5" style="5" customWidth="1"/>
    <col min="8966" max="8966" width="6" style="5" customWidth="1"/>
    <col min="8967" max="8968" width="8" style="5" customWidth="1"/>
    <col min="8969" max="9216" width="9" style="5"/>
    <col min="9217" max="9217" width="12.25" style="5" customWidth="1"/>
    <col min="9218" max="9218" width="12" style="5" customWidth="1"/>
    <col min="9219" max="9219" width="10" style="5" customWidth="1"/>
    <col min="9220" max="9220" width="60" style="5" customWidth="1"/>
    <col min="9221" max="9221" width="5" style="5" customWidth="1"/>
    <col min="9222" max="9222" width="6" style="5" customWidth="1"/>
    <col min="9223" max="9224" width="8" style="5" customWidth="1"/>
    <col min="9225" max="9472" width="9" style="5"/>
    <col min="9473" max="9473" width="12.25" style="5" customWidth="1"/>
    <col min="9474" max="9474" width="12" style="5" customWidth="1"/>
    <col min="9475" max="9475" width="10" style="5" customWidth="1"/>
    <col min="9476" max="9476" width="60" style="5" customWidth="1"/>
    <col min="9477" max="9477" width="5" style="5" customWidth="1"/>
    <col min="9478" max="9478" width="6" style="5" customWidth="1"/>
    <col min="9479" max="9480" width="8" style="5" customWidth="1"/>
    <col min="9481" max="9728" width="9" style="5"/>
    <col min="9729" max="9729" width="12.25" style="5" customWidth="1"/>
    <col min="9730" max="9730" width="12" style="5" customWidth="1"/>
    <col min="9731" max="9731" width="10" style="5" customWidth="1"/>
    <col min="9732" max="9732" width="60" style="5" customWidth="1"/>
    <col min="9733" max="9733" width="5" style="5" customWidth="1"/>
    <col min="9734" max="9734" width="6" style="5" customWidth="1"/>
    <col min="9735" max="9736" width="8" style="5" customWidth="1"/>
    <col min="9737" max="9984" width="9" style="5"/>
    <col min="9985" max="9985" width="12.25" style="5" customWidth="1"/>
    <col min="9986" max="9986" width="12" style="5" customWidth="1"/>
    <col min="9987" max="9987" width="10" style="5" customWidth="1"/>
    <col min="9988" max="9988" width="60" style="5" customWidth="1"/>
    <col min="9989" max="9989" width="5" style="5" customWidth="1"/>
    <col min="9990" max="9990" width="6" style="5" customWidth="1"/>
    <col min="9991" max="9992" width="8" style="5" customWidth="1"/>
    <col min="9993" max="10240" width="9" style="5"/>
    <col min="10241" max="10241" width="12.25" style="5" customWidth="1"/>
    <col min="10242" max="10242" width="12" style="5" customWidth="1"/>
    <col min="10243" max="10243" width="10" style="5" customWidth="1"/>
    <col min="10244" max="10244" width="60" style="5" customWidth="1"/>
    <col min="10245" max="10245" width="5" style="5" customWidth="1"/>
    <col min="10246" max="10246" width="6" style="5" customWidth="1"/>
    <col min="10247" max="10248" width="8" style="5" customWidth="1"/>
    <col min="10249" max="10496" width="9" style="5"/>
    <col min="10497" max="10497" width="12.25" style="5" customWidth="1"/>
    <col min="10498" max="10498" width="12" style="5" customWidth="1"/>
    <col min="10499" max="10499" width="10" style="5" customWidth="1"/>
    <col min="10500" max="10500" width="60" style="5" customWidth="1"/>
    <col min="10501" max="10501" width="5" style="5" customWidth="1"/>
    <col min="10502" max="10502" width="6" style="5" customWidth="1"/>
    <col min="10503" max="10504" width="8" style="5" customWidth="1"/>
    <col min="10505" max="10752" width="9" style="5"/>
    <col min="10753" max="10753" width="12.25" style="5" customWidth="1"/>
    <col min="10754" max="10754" width="12" style="5" customWidth="1"/>
    <col min="10755" max="10755" width="10" style="5" customWidth="1"/>
    <col min="10756" max="10756" width="60" style="5" customWidth="1"/>
    <col min="10757" max="10757" width="5" style="5" customWidth="1"/>
    <col min="10758" max="10758" width="6" style="5" customWidth="1"/>
    <col min="10759" max="10760" width="8" style="5" customWidth="1"/>
    <col min="10761" max="11008" width="9" style="5"/>
    <col min="11009" max="11009" width="12.25" style="5" customWidth="1"/>
    <col min="11010" max="11010" width="12" style="5" customWidth="1"/>
    <col min="11011" max="11011" width="10" style="5" customWidth="1"/>
    <col min="11012" max="11012" width="60" style="5" customWidth="1"/>
    <col min="11013" max="11013" width="5" style="5" customWidth="1"/>
    <col min="11014" max="11014" width="6" style="5" customWidth="1"/>
    <col min="11015" max="11016" width="8" style="5" customWidth="1"/>
    <col min="11017" max="11264" width="9" style="5"/>
    <col min="11265" max="11265" width="12.25" style="5" customWidth="1"/>
    <col min="11266" max="11266" width="12" style="5" customWidth="1"/>
    <col min="11267" max="11267" width="10" style="5" customWidth="1"/>
    <col min="11268" max="11268" width="60" style="5" customWidth="1"/>
    <col min="11269" max="11269" width="5" style="5" customWidth="1"/>
    <col min="11270" max="11270" width="6" style="5" customWidth="1"/>
    <col min="11271" max="11272" width="8" style="5" customWidth="1"/>
    <col min="11273" max="11520" width="9" style="5"/>
    <col min="11521" max="11521" width="12.25" style="5" customWidth="1"/>
    <col min="11522" max="11522" width="12" style="5" customWidth="1"/>
    <col min="11523" max="11523" width="10" style="5" customWidth="1"/>
    <col min="11524" max="11524" width="60" style="5" customWidth="1"/>
    <col min="11525" max="11525" width="5" style="5" customWidth="1"/>
    <col min="11526" max="11526" width="6" style="5" customWidth="1"/>
    <col min="11527" max="11528" width="8" style="5" customWidth="1"/>
    <col min="11529" max="11776" width="9" style="5"/>
    <col min="11777" max="11777" width="12.25" style="5" customWidth="1"/>
    <col min="11778" max="11778" width="12" style="5" customWidth="1"/>
    <col min="11779" max="11779" width="10" style="5" customWidth="1"/>
    <col min="11780" max="11780" width="60" style="5" customWidth="1"/>
    <col min="11781" max="11781" width="5" style="5" customWidth="1"/>
    <col min="11782" max="11782" width="6" style="5" customWidth="1"/>
    <col min="11783" max="11784" width="8" style="5" customWidth="1"/>
    <col min="11785" max="12032" width="9" style="5"/>
    <col min="12033" max="12033" width="12.25" style="5" customWidth="1"/>
    <col min="12034" max="12034" width="12" style="5" customWidth="1"/>
    <col min="12035" max="12035" width="10" style="5" customWidth="1"/>
    <col min="12036" max="12036" width="60" style="5" customWidth="1"/>
    <col min="12037" max="12037" width="5" style="5" customWidth="1"/>
    <col min="12038" max="12038" width="6" style="5" customWidth="1"/>
    <col min="12039" max="12040" width="8" style="5" customWidth="1"/>
    <col min="12041" max="12288" width="9" style="5"/>
    <col min="12289" max="12289" width="12.25" style="5" customWidth="1"/>
    <col min="12290" max="12290" width="12" style="5" customWidth="1"/>
    <col min="12291" max="12291" width="10" style="5" customWidth="1"/>
    <col min="12292" max="12292" width="60" style="5" customWidth="1"/>
    <col min="12293" max="12293" width="5" style="5" customWidth="1"/>
    <col min="12294" max="12294" width="6" style="5" customWidth="1"/>
    <col min="12295" max="12296" width="8" style="5" customWidth="1"/>
    <col min="12297" max="12544" width="9" style="5"/>
    <col min="12545" max="12545" width="12.25" style="5" customWidth="1"/>
    <col min="12546" max="12546" width="12" style="5" customWidth="1"/>
    <col min="12547" max="12547" width="10" style="5" customWidth="1"/>
    <col min="12548" max="12548" width="60" style="5" customWidth="1"/>
    <col min="12549" max="12549" width="5" style="5" customWidth="1"/>
    <col min="12550" max="12550" width="6" style="5" customWidth="1"/>
    <col min="12551" max="12552" width="8" style="5" customWidth="1"/>
    <col min="12553" max="12800" width="9" style="5"/>
    <col min="12801" max="12801" width="12.25" style="5" customWidth="1"/>
    <col min="12802" max="12802" width="12" style="5" customWidth="1"/>
    <col min="12803" max="12803" width="10" style="5" customWidth="1"/>
    <col min="12804" max="12804" width="60" style="5" customWidth="1"/>
    <col min="12805" max="12805" width="5" style="5" customWidth="1"/>
    <col min="12806" max="12806" width="6" style="5" customWidth="1"/>
    <col min="12807" max="12808" width="8" style="5" customWidth="1"/>
    <col min="12809" max="13056" width="9" style="5"/>
    <col min="13057" max="13057" width="12.25" style="5" customWidth="1"/>
    <col min="13058" max="13058" width="12" style="5" customWidth="1"/>
    <col min="13059" max="13059" width="10" style="5" customWidth="1"/>
    <col min="13060" max="13060" width="60" style="5" customWidth="1"/>
    <col min="13061" max="13061" width="5" style="5" customWidth="1"/>
    <col min="13062" max="13062" width="6" style="5" customWidth="1"/>
    <col min="13063" max="13064" width="8" style="5" customWidth="1"/>
    <col min="13065" max="13312" width="9" style="5"/>
    <col min="13313" max="13313" width="12.25" style="5" customWidth="1"/>
    <col min="13314" max="13314" width="12" style="5" customWidth="1"/>
    <col min="13315" max="13315" width="10" style="5" customWidth="1"/>
    <col min="13316" max="13316" width="60" style="5" customWidth="1"/>
    <col min="13317" max="13317" width="5" style="5" customWidth="1"/>
    <col min="13318" max="13318" width="6" style="5" customWidth="1"/>
    <col min="13319" max="13320" width="8" style="5" customWidth="1"/>
    <col min="13321" max="13568" width="9" style="5"/>
    <col min="13569" max="13569" width="12.25" style="5" customWidth="1"/>
    <col min="13570" max="13570" width="12" style="5" customWidth="1"/>
    <col min="13571" max="13571" width="10" style="5" customWidth="1"/>
    <col min="13572" max="13572" width="60" style="5" customWidth="1"/>
    <col min="13573" max="13573" width="5" style="5" customWidth="1"/>
    <col min="13574" max="13574" width="6" style="5" customWidth="1"/>
    <col min="13575" max="13576" width="8" style="5" customWidth="1"/>
    <col min="13577" max="13824" width="9" style="5"/>
    <col min="13825" max="13825" width="12.25" style="5" customWidth="1"/>
    <col min="13826" max="13826" width="12" style="5" customWidth="1"/>
    <col min="13827" max="13827" width="10" style="5" customWidth="1"/>
    <col min="13828" max="13828" width="60" style="5" customWidth="1"/>
    <col min="13829" max="13829" width="5" style="5" customWidth="1"/>
    <col min="13830" max="13830" width="6" style="5" customWidth="1"/>
    <col min="13831" max="13832" width="8" style="5" customWidth="1"/>
    <col min="13833" max="14080" width="9" style="5"/>
    <col min="14081" max="14081" width="12.25" style="5" customWidth="1"/>
    <col min="14082" max="14082" width="12" style="5" customWidth="1"/>
    <col min="14083" max="14083" width="10" style="5" customWidth="1"/>
    <col min="14084" max="14084" width="60" style="5" customWidth="1"/>
    <col min="14085" max="14085" width="5" style="5" customWidth="1"/>
    <col min="14086" max="14086" width="6" style="5" customWidth="1"/>
    <col min="14087" max="14088" width="8" style="5" customWidth="1"/>
    <col min="14089" max="14336" width="9" style="5"/>
    <col min="14337" max="14337" width="12.25" style="5" customWidth="1"/>
    <col min="14338" max="14338" width="12" style="5" customWidth="1"/>
    <col min="14339" max="14339" width="10" style="5" customWidth="1"/>
    <col min="14340" max="14340" width="60" style="5" customWidth="1"/>
    <col min="14341" max="14341" width="5" style="5" customWidth="1"/>
    <col min="14342" max="14342" width="6" style="5" customWidth="1"/>
    <col min="14343" max="14344" width="8" style="5" customWidth="1"/>
    <col min="14345" max="14592" width="9" style="5"/>
    <col min="14593" max="14593" width="12.25" style="5" customWidth="1"/>
    <col min="14594" max="14594" width="12" style="5" customWidth="1"/>
    <col min="14595" max="14595" width="10" style="5" customWidth="1"/>
    <col min="14596" max="14596" width="60" style="5" customWidth="1"/>
    <col min="14597" max="14597" width="5" style="5" customWidth="1"/>
    <col min="14598" max="14598" width="6" style="5" customWidth="1"/>
    <col min="14599" max="14600" width="8" style="5" customWidth="1"/>
    <col min="14601" max="14848" width="9" style="5"/>
    <col min="14849" max="14849" width="12.25" style="5" customWidth="1"/>
    <col min="14850" max="14850" width="12" style="5" customWidth="1"/>
    <col min="14851" max="14851" width="10" style="5" customWidth="1"/>
    <col min="14852" max="14852" width="60" style="5" customWidth="1"/>
    <col min="14853" max="14853" width="5" style="5" customWidth="1"/>
    <col min="14854" max="14854" width="6" style="5" customWidth="1"/>
    <col min="14855" max="14856" width="8" style="5" customWidth="1"/>
    <col min="14857" max="15104" width="9" style="5"/>
    <col min="15105" max="15105" width="12.25" style="5" customWidth="1"/>
    <col min="15106" max="15106" width="12" style="5" customWidth="1"/>
    <col min="15107" max="15107" width="10" style="5" customWidth="1"/>
    <col min="15108" max="15108" width="60" style="5" customWidth="1"/>
    <col min="15109" max="15109" width="5" style="5" customWidth="1"/>
    <col min="15110" max="15110" width="6" style="5" customWidth="1"/>
    <col min="15111" max="15112" width="8" style="5" customWidth="1"/>
    <col min="15113" max="15360" width="9" style="5"/>
    <col min="15361" max="15361" width="12.25" style="5" customWidth="1"/>
    <col min="15362" max="15362" width="12" style="5" customWidth="1"/>
    <col min="15363" max="15363" width="10" style="5" customWidth="1"/>
    <col min="15364" max="15364" width="60" style="5" customWidth="1"/>
    <col min="15365" max="15365" width="5" style="5" customWidth="1"/>
    <col min="15366" max="15366" width="6" style="5" customWidth="1"/>
    <col min="15367" max="15368" width="8" style="5" customWidth="1"/>
    <col min="15369" max="15616" width="9" style="5"/>
    <col min="15617" max="15617" width="12.25" style="5" customWidth="1"/>
    <col min="15618" max="15618" width="12" style="5" customWidth="1"/>
    <col min="15619" max="15619" width="10" style="5" customWidth="1"/>
    <col min="15620" max="15620" width="60" style="5" customWidth="1"/>
    <col min="15621" max="15621" width="5" style="5" customWidth="1"/>
    <col min="15622" max="15622" width="6" style="5" customWidth="1"/>
    <col min="15623" max="15624" width="8" style="5" customWidth="1"/>
    <col min="15625" max="15872" width="9" style="5"/>
    <col min="15873" max="15873" width="12.25" style="5" customWidth="1"/>
    <col min="15874" max="15874" width="12" style="5" customWidth="1"/>
    <col min="15875" max="15875" width="10" style="5" customWidth="1"/>
    <col min="15876" max="15876" width="60" style="5" customWidth="1"/>
    <col min="15877" max="15877" width="5" style="5" customWidth="1"/>
    <col min="15878" max="15878" width="6" style="5" customWidth="1"/>
    <col min="15879" max="15880" width="8" style="5" customWidth="1"/>
    <col min="15881" max="16128" width="9" style="5"/>
    <col min="16129" max="16129" width="12.25" style="5" customWidth="1"/>
    <col min="16130" max="16130" width="12" style="5" customWidth="1"/>
    <col min="16131" max="16131" width="10" style="5" customWidth="1"/>
    <col min="16132" max="16132" width="60" style="5" customWidth="1"/>
    <col min="16133" max="16133" width="5" style="5" customWidth="1"/>
    <col min="16134" max="16134" width="6" style="5" customWidth="1"/>
    <col min="16135" max="16136" width="8" style="5" customWidth="1"/>
    <col min="16137" max="16384" width="9" style="5"/>
  </cols>
  <sheetData>
    <row r="1" spans="1:8" ht="16.5" thickBot="1">
      <c r="A1" s="53" t="s">
        <v>51</v>
      </c>
      <c r="B1" s="54"/>
      <c r="C1" s="55"/>
      <c r="D1" s="4">
        <v>41363</v>
      </c>
      <c r="E1" s="56" t="s">
        <v>9</v>
      </c>
      <c r="F1" s="57"/>
      <c r="G1" s="57"/>
      <c r="H1" s="58"/>
    </row>
    <row r="2" spans="1:8" ht="12.75" customHeight="1" thickBot="1">
      <c r="A2" s="23"/>
      <c r="B2" s="24"/>
      <c r="C2" s="24"/>
      <c r="D2" s="25"/>
      <c r="E2" s="25"/>
      <c r="F2" s="25"/>
      <c r="G2" s="24"/>
      <c r="H2" s="24"/>
    </row>
    <row r="3" spans="1:8" ht="19.5" customHeight="1" thickBot="1">
      <c r="A3" s="19" t="s">
        <v>0</v>
      </c>
      <c r="B3" s="20" t="s">
        <v>1</v>
      </c>
      <c r="C3" s="20" t="s">
        <v>7</v>
      </c>
      <c r="D3" s="21" t="s">
        <v>2</v>
      </c>
      <c r="E3" s="21" t="s">
        <v>3</v>
      </c>
      <c r="F3" s="21" t="s">
        <v>4</v>
      </c>
      <c r="G3" s="20" t="s">
        <v>5</v>
      </c>
      <c r="H3" s="22" t="s">
        <v>6</v>
      </c>
    </row>
    <row r="4" spans="1:8" ht="21.75">
      <c r="A4" s="31" t="s">
        <v>28</v>
      </c>
      <c r="B4" s="29">
        <v>8000</v>
      </c>
      <c r="C4" s="29" t="s">
        <v>24</v>
      </c>
      <c r="D4" s="62" t="s">
        <v>29</v>
      </c>
      <c r="E4" s="63" t="s">
        <v>24</v>
      </c>
      <c r="F4" s="63" t="s">
        <v>24</v>
      </c>
      <c r="G4" s="63">
        <v>0</v>
      </c>
      <c r="H4" s="63" t="s">
        <v>24</v>
      </c>
    </row>
    <row r="5" spans="1:8" ht="21.75">
      <c r="A5" s="31" t="s">
        <v>30</v>
      </c>
      <c r="B5" s="29">
        <v>1500</v>
      </c>
      <c r="C5" s="29" t="s">
        <v>24</v>
      </c>
      <c r="D5" s="62" t="s">
        <v>52</v>
      </c>
      <c r="E5" s="63" t="s">
        <v>24</v>
      </c>
      <c r="F5" s="63">
        <v>0</v>
      </c>
      <c r="G5" s="63">
        <v>0</v>
      </c>
      <c r="H5" s="63">
        <v>0</v>
      </c>
    </row>
    <row r="6" spans="1:8" ht="18">
      <c r="A6" s="30" t="s">
        <v>24</v>
      </c>
      <c r="B6" s="15" t="s">
        <v>24</v>
      </c>
      <c r="C6" s="15" t="s">
        <v>24</v>
      </c>
      <c r="D6" s="33" t="s">
        <v>31</v>
      </c>
      <c r="E6" s="16">
        <v>1</v>
      </c>
      <c r="F6" s="28" t="s">
        <v>32</v>
      </c>
      <c r="G6" s="15">
        <v>1500</v>
      </c>
      <c r="H6" s="18">
        <v>1500</v>
      </c>
    </row>
    <row r="7" spans="1:8" ht="21.75">
      <c r="A7" s="31" t="s">
        <v>33</v>
      </c>
      <c r="B7" s="29">
        <v>60000</v>
      </c>
      <c r="C7" s="29" t="s">
        <v>24</v>
      </c>
      <c r="D7" s="62" t="s">
        <v>34</v>
      </c>
      <c r="E7" s="63" t="s">
        <v>24</v>
      </c>
      <c r="F7" s="63" t="s">
        <v>24</v>
      </c>
      <c r="G7" s="63">
        <v>0</v>
      </c>
      <c r="H7" s="63" t="s">
        <v>24</v>
      </c>
    </row>
    <row r="8" spans="1:8" ht="21.75">
      <c r="A8" s="31"/>
      <c r="B8" s="29">
        <f>'فاتورة5901-صيانة اتوغلاف'!D27</f>
        <v>47399.999999998901</v>
      </c>
      <c r="C8" s="29"/>
      <c r="D8" s="62" t="s">
        <v>53</v>
      </c>
      <c r="E8" s="63"/>
      <c r="F8" s="63"/>
      <c r="G8" s="63"/>
      <c r="H8" s="63"/>
    </row>
    <row r="9" spans="1:8" ht="21.75">
      <c r="A9" s="31" t="s">
        <v>57</v>
      </c>
      <c r="B9" s="29" t="s">
        <v>24</v>
      </c>
      <c r="C9" s="29">
        <v>50000</v>
      </c>
      <c r="D9" s="62" t="s">
        <v>58</v>
      </c>
      <c r="E9" s="63"/>
      <c r="F9" s="63"/>
      <c r="G9" s="63"/>
      <c r="H9" s="63"/>
    </row>
    <row r="10" spans="1:8" ht="18">
      <c r="A10" s="30"/>
      <c r="B10" s="15"/>
      <c r="C10" s="15"/>
      <c r="D10" s="33"/>
      <c r="E10" s="16"/>
      <c r="F10" s="28"/>
      <c r="G10" s="15"/>
      <c r="H10" s="18"/>
    </row>
    <row r="11" spans="1:8" ht="18">
      <c r="A11" s="30"/>
      <c r="B11" s="15"/>
      <c r="C11" s="15"/>
      <c r="D11" s="33"/>
      <c r="E11" s="16"/>
      <c r="F11" s="28"/>
      <c r="G11" s="15"/>
      <c r="H11" s="18"/>
    </row>
    <row r="12" spans="1:8" ht="18">
      <c r="A12" s="30"/>
      <c r="B12" s="15"/>
      <c r="C12" s="15"/>
      <c r="D12" s="33"/>
      <c r="E12" s="16"/>
      <c r="F12" s="28"/>
      <c r="G12" s="15"/>
      <c r="H12" s="18"/>
    </row>
    <row r="13" spans="1:8" ht="18">
      <c r="A13" s="30"/>
      <c r="B13" s="15"/>
      <c r="C13" s="15"/>
      <c r="D13" s="33"/>
      <c r="E13" s="16"/>
      <c r="F13" s="16"/>
      <c r="G13" s="16"/>
      <c r="H13" s="17"/>
    </row>
    <row r="14" spans="1:8" ht="16.5" thickBot="1">
      <c r="B14" s="8"/>
      <c r="C14" s="8"/>
    </row>
    <row r="15" spans="1:8" ht="16.5" thickBot="1">
      <c r="A15" s="9"/>
      <c r="B15" s="6">
        <f>SUM(B4:B14)</f>
        <v>116899.99999999889</v>
      </c>
      <c r="C15" s="6">
        <f>SUM(C4:C14)</f>
        <v>50000</v>
      </c>
      <c r="D15" s="59" t="s">
        <v>8</v>
      </c>
      <c r="E15" s="60"/>
      <c r="F15" s="60"/>
      <c r="G15" s="60"/>
      <c r="H15" s="61"/>
    </row>
    <row r="16" spans="1:8" ht="16.5" thickBot="1">
      <c r="A16" s="10"/>
      <c r="B16" s="11"/>
      <c r="C16" s="12"/>
      <c r="D16" s="26"/>
      <c r="E16" s="26"/>
      <c r="F16" s="26"/>
      <c r="G16" s="27"/>
      <c r="H16" s="27"/>
    </row>
    <row r="17" spans="1:8" ht="16.5" thickBot="1">
      <c r="A17" s="9">
        <f>D1</f>
        <v>41363</v>
      </c>
      <c r="B17" s="13">
        <f>B15-C15</f>
        <v>66899.999999998894</v>
      </c>
      <c r="C17" s="14"/>
      <c r="D17" s="59" t="s">
        <v>25</v>
      </c>
      <c r="E17" s="60"/>
      <c r="F17" s="60"/>
      <c r="G17" s="60"/>
      <c r="H17" s="61"/>
    </row>
  </sheetData>
  <mergeCells count="9">
    <mergeCell ref="A1:C1"/>
    <mergeCell ref="E1:H1"/>
    <mergeCell ref="D15:H15"/>
    <mergeCell ref="D17:H17"/>
    <mergeCell ref="D4:H4"/>
    <mergeCell ref="D5:H5"/>
    <mergeCell ref="D7:H7"/>
    <mergeCell ref="D8:H8"/>
    <mergeCell ref="D9:H9"/>
  </mergeCells>
  <pageMargins left="0.16" right="0.25" top="0.34" bottom="0.14000000000000001" header="0.18" footer="0.1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33"/>
  <sheetViews>
    <sheetView showGridLines="0" rightToLeft="1" tabSelected="1" topLeftCell="A8" workbookViewId="0">
      <selection activeCell="D27" sqref="D27:I27"/>
    </sheetView>
  </sheetViews>
  <sheetFormatPr defaultRowHeight="18.75" customHeight="1"/>
  <cols>
    <col min="1" max="1" width="2" style="1" customWidth="1"/>
    <col min="2" max="2" width="3.875" style="1" customWidth="1"/>
    <col min="3" max="3" width="28.125" style="1" bestFit="1" customWidth="1"/>
    <col min="4" max="5" width="7.5" style="1" customWidth="1"/>
    <col min="6" max="6" width="10.75" style="1" customWidth="1"/>
    <col min="7" max="7" width="12.5" style="1" customWidth="1"/>
    <col min="8" max="9" width="10.875" style="1" customWidth="1"/>
    <col min="10" max="16384" width="9" style="1"/>
  </cols>
  <sheetData>
    <row r="2" spans="2:9" ht="26.25" customHeight="1">
      <c r="D2" s="79" t="s">
        <v>10</v>
      </c>
      <c r="E2" s="79"/>
      <c r="F2" s="79"/>
      <c r="G2" s="80"/>
    </row>
    <row r="3" spans="2:9" ht="8.25" customHeight="1"/>
    <row r="4" spans="2:9" ht="18.75" customHeight="1">
      <c r="C4" s="39" t="s">
        <v>27</v>
      </c>
      <c r="D4" s="81">
        <v>5901</v>
      </c>
      <c r="E4" s="81"/>
      <c r="F4" s="81"/>
    </row>
    <row r="5" spans="2:9" ht="18.75" customHeight="1">
      <c r="C5" s="39" t="s">
        <v>0</v>
      </c>
      <c r="D5" s="82">
        <v>41255</v>
      </c>
      <c r="E5" s="83"/>
      <c r="F5" s="83"/>
    </row>
    <row r="6" spans="2:9" ht="18.75" customHeight="1">
      <c r="C6" s="39" t="s">
        <v>11</v>
      </c>
      <c r="D6" s="84" t="s">
        <v>47</v>
      </c>
      <c r="E6" s="84"/>
      <c r="F6" s="84"/>
      <c r="H6" s="69"/>
      <c r="I6" s="70"/>
    </row>
    <row r="7" spans="2:9" ht="18.75" customHeight="1">
      <c r="C7" s="85" t="s">
        <v>12</v>
      </c>
      <c r="D7" s="84" t="s">
        <v>48</v>
      </c>
      <c r="E7" s="84"/>
      <c r="F7" s="84"/>
      <c r="H7" s="69" t="s">
        <v>13</v>
      </c>
      <c r="I7" s="70" t="s">
        <v>14</v>
      </c>
    </row>
    <row r="8" spans="2:9" ht="18.75" customHeight="1">
      <c r="C8" s="86"/>
      <c r="D8" s="87"/>
      <c r="E8" s="87"/>
      <c r="F8" s="87"/>
      <c r="H8" s="69" t="s">
        <v>15</v>
      </c>
      <c r="I8" s="70" t="s">
        <v>16</v>
      </c>
    </row>
    <row r="9" spans="2:9" ht="18.75" customHeight="1">
      <c r="C9" s="84" t="s">
        <v>49</v>
      </c>
      <c r="D9" s="89" t="s">
        <v>50</v>
      </c>
      <c r="E9" s="84"/>
      <c r="F9" s="84"/>
      <c r="H9" s="69" t="s">
        <v>17</v>
      </c>
      <c r="I9" s="70" t="s">
        <v>17</v>
      </c>
    </row>
    <row r="10" spans="2:9" ht="18.75" customHeight="1" thickBot="1">
      <c r="C10" s="88"/>
      <c r="D10" s="90"/>
      <c r="E10" s="90"/>
      <c r="F10" s="90"/>
      <c r="H10" s="36"/>
      <c r="I10" s="37"/>
    </row>
    <row r="11" spans="2:9" ht="18.75" customHeight="1" thickBot="1">
      <c r="B11" s="32" t="s">
        <v>18</v>
      </c>
      <c r="C11" s="40" t="s">
        <v>19</v>
      </c>
      <c r="D11" s="38" t="s">
        <v>20</v>
      </c>
      <c r="E11" s="38" t="s">
        <v>4</v>
      </c>
      <c r="F11" s="38" t="s">
        <v>21</v>
      </c>
      <c r="G11" s="38" t="s">
        <v>22</v>
      </c>
      <c r="H11" s="71" t="s">
        <v>23</v>
      </c>
      <c r="I11" s="72"/>
    </row>
    <row r="12" spans="2:9" ht="18.75" customHeight="1">
      <c r="B12" s="41">
        <v>1</v>
      </c>
      <c r="C12" s="42" t="s">
        <v>55</v>
      </c>
      <c r="D12" s="43">
        <v>1</v>
      </c>
      <c r="E12" s="46" t="s">
        <v>56</v>
      </c>
      <c r="F12" s="44">
        <v>10000</v>
      </c>
      <c r="G12" s="44">
        <f>F12*D12</f>
        <v>10000</v>
      </c>
      <c r="H12" s="73"/>
      <c r="I12" s="74"/>
    </row>
    <row r="13" spans="2:9" ht="18.75" customHeight="1">
      <c r="B13" s="45">
        <v>2</v>
      </c>
      <c r="C13" s="46" t="s">
        <v>45</v>
      </c>
      <c r="D13" s="47">
        <v>3</v>
      </c>
      <c r="E13" s="46" t="s">
        <v>46</v>
      </c>
      <c r="F13" s="48">
        <v>2500</v>
      </c>
      <c r="G13" s="48">
        <f>F13*D13</f>
        <v>7500</v>
      </c>
      <c r="H13" s="75"/>
      <c r="I13" s="76"/>
    </row>
    <row r="14" spans="2:9" ht="18.75" customHeight="1">
      <c r="B14" s="45">
        <v>3</v>
      </c>
      <c r="C14" s="46" t="s">
        <v>35</v>
      </c>
      <c r="D14" s="47">
        <v>2</v>
      </c>
      <c r="E14" s="46" t="s">
        <v>32</v>
      </c>
      <c r="F14" s="48">
        <v>5500</v>
      </c>
      <c r="G14" s="48">
        <f>F14*D14</f>
        <v>11000</v>
      </c>
      <c r="H14" s="77"/>
      <c r="I14" s="78"/>
    </row>
    <row r="15" spans="2:9" ht="18.75" customHeight="1">
      <c r="B15" s="45">
        <v>4</v>
      </c>
      <c r="C15" s="46" t="s">
        <v>36</v>
      </c>
      <c r="D15" s="47">
        <v>1</v>
      </c>
      <c r="E15" s="46" t="s">
        <v>32</v>
      </c>
      <c r="F15" s="48">
        <v>5000</v>
      </c>
      <c r="G15" s="48">
        <f t="shared" ref="G15:G26" si="0">F15*D15</f>
        <v>5000</v>
      </c>
      <c r="H15" s="77"/>
      <c r="I15" s="78"/>
    </row>
    <row r="16" spans="2:9" ht="18.75" customHeight="1">
      <c r="B16" s="45">
        <v>5</v>
      </c>
      <c r="C16" s="46" t="s">
        <v>37</v>
      </c>
      <c r="D16" s="47">
        <v>1</v>
      </c>
      <c r="E16" s="46" t="s">
        <v>32</v>
      </c>
      <c r="F16" s="48">
        <v>4500</v>
      </c>
      <c r="G16" s="48">
        <f t="shared" si="0"/>
        <v>4500</v>
      </c>
      <c r="H16" s="49"/>
      <c r="I16" s="50"/>
    </row>
    <row r="17" spans="2:9" ht="18.75" customHeight="1">
      <c r="B17" s="45">
        <v>6</v>
      </c>
      <c r="C17" s="46" t="s">
        <v>31</v>
      </c>
      <c r="D17" s="47">
        <v>3</v>
      </c>
      <c r="E17" s="46" t="s">
        <v>32</v>
      </c>
      <c r="F17" s="48">
        <v>1500</v>
      </c>
      <c r="G17" s="48">
        <f t="shared" si="0"/>
        <v>4500</v>
      </c>
      <c r="H17" s="49"/>
      <c r="I17" s="50"/>
    </row>
    <row r="18" spans="2:9" ht="18.75" customHeight="1">
      <c r="B18" s="45">
        <v>7</v>
      </c>
      <c r="C18" s="46" t="s">
        <v>38</v>
      </c>
      <c r="D18" s="47">
        <v>3</v>
      </c>
      <c r="E18" s="46" t="s">
        <v>32</v>
      </c>
      <c r="F18" s="48">
        <v>750</v>
      </c>
      <c r="G18" s="48">
        <f t="shared" si="0"/>
        <v>2250</v>
      </c>
      <c r="H18" s="49"/>
      <c r="I18" s="50"/>
    </row>
    <row r="19" spans="2:9" ht="18.75" customHeight="1">
      <c r="B19" s="45">
        <v>8</v>
      </c>
      <c r="C19" s="46" t="s">
        <v>39</v>
      </c>
      <c r="D19" s="47">
        <v>3.15</v>
      </c>
      <c r="E19" s="46" t="s">
        <v>44</v>
      </c>
      <c r="F19" s="48">
        <v>349.20634920600003</v>
      </c>
      <c r="G19" s="48">
        <f t="shared" si="0"/>
        <v>1099.9999999989</v>
      </c>
      <c r="H19" s="49"/>
      <c r="I19" s="50"/>
    </row>
    <row r="20" spans="2:9" ht="18.75" customHeight="1">
      <c r="B20" s="45">
        <v>9</v>
      </c>
      <c r="C20" s="46" t="s">
        <v>40</v>
      </c>
      <c r="D20" s="47">
        <v>2</v>
      </c>
      <c r="E20" s="46" t="s">
        <v>32</v>
      </c>
      <c r="F20" s="48">
        <v>225</v>
      </c>
      <c r="G20" s="48">
        <f t="shared" si="0"/>
        <v>450</v>
      </c>
      <c r="H20" s="49"/>
      <c r="I20" s="50"/>
    </row>
    <row r="21" spans="2:9" ht="18.75" customHeight="1">
      <c r="B21" s="45">
        <v>10</v>
      </c>
      <c r="C21" s="46" t="s">
        <v>41</v>
      </c>
      <c r="D21" s="47">
        <v>3</v>
      </c>
      <c r="E21" s="46" t="s">
        <v>32</v>
      </c>
      <c r="F21" s="48">
        <v>200</v>
      </c>
      <c r="G21" s="48">
        <f t="shared" si="0"/>
        <v>600</v>
      </c>
      <c r="H21" s="49"/>
      <c r="I21" s="50"/>
    </row>
    <row r="22" spans="2:9" ht="18.75" customHeight="1">
      <c r="B22" s="45">
        <v>11</v>
      </c>
      <c r="C22" s="46" t="s">
        <v>42</v>
      </c>
      <c r="D22" s="47">
        <v>2</v>
      </c>
      <c r="E22" s="46" t="s">
        <v>32</v>
      </c>
      <c r="F22" s="48">
        <v>175</v>
      </c>
      <c r="G22" s="48">
        <f t="shared" si="0"/>
        <v>350</v>
      </c>
      <c r="H22" s="49"/>
      <c r="I22" s="50"/>
    </row>
    <row r="23" spans="2:9" ht="18.75" customHeight="1">
      <c r="B23" s="45">
        <v>12</v>
      </c>
      <c r="C23" s="46" t="s">
        <v>43</v>
      </c>
      <c r="D23" s="47">
        <v>3</v>
      </c>
      <c r="E23" s="46" t="s">
        <v>32</v>
      </c>
      <c r="F23" s="48">
        <v>50</v>
      </c>
      <c r="G23" s="48">
        <f t="shared" si="0"/>
        <v>150</v>
      </c>
      <c r="H23" s="49"/>
      <c r="I23" s="50"/>
    </row>
    <row r="24" spans="2:9" ht="18.75" customHeight="1">
      <c r="B24" s="45">
        <v>13</v>
      </c>
      <c r="C24" s="46" t="s">
        <v>54</v>
      </c>
      <c r="D24" s="47"/>
      <c r="E24" s="46"/>
      <c r="F24" s="48"/>
      <c r="G24" s="48">
        <f t="shared" si="0"/>
        <v>0</v>
      </c>
      <c r="H24" s="51"/>
      <c r="I24" s="52"/>
    </row>
    <row r="25" spans="2:9" ht="18.75" customHeight="1">
      <c r="B25" s="45">
        <v>14</v>
      </c>
      <c r="C25" s="46"/>
      <c r="D25" s="47"/>
      <c r="E25" s="47"/>
      <c r="F25" s="48"/>
      <c r="G25" s="48">
        <f t="shared" si="0"/>
        <v>0</v>
      </c>
      <c r="H25" s="49"/>
      <c r="I25" s="50"/>
    </row>
    <row r="26" spans="2:9" ht="18.75" customHeight="1" thickBot="1">
      <c r="B26" s="45">
        <v>15</v>
      </c>
      <c r="C26" s="46"/>
      <c r="D26" s="47"/>
      <c r="E26" s="47"/>
      <c r="F26" s="48"/>
      <c r="G26" s="48">
        <f t="shared" si="0"/>
        <v>0</v>
      </c>
      <c r="H26" s="49"/>
      <c r="I26" s="50"/>
    </row>
    <row r="27" spans="2:9" ht="18.75" customHeight="1">
      <c r="B27" s="65" t="s">
        <v>26</v>
      </c>
      <c r="C27" s="66"/>
      <c r="D27" s="67">
        <f>SUM(G12:G26)</f>
        <v>47399.999999998901</v>
      </c>
      <c r="E27" s="67"/>
      <c r="F27" s="67"/>
      <c r="G27" s="67"/>
      <c r="H27" s="67"/>
      <c r="I27" s="68"/>
    </row>
    <row r="28" spans="2:9" ht="18.75" customHeight="1">
      <c r="B28" s="2"/>
      <c r="C28" s="3"/>
      <c r="D28" s="3"/>
      <c r="E28" s="3"/>
      <c r="F28" s="3"/>
      <c r="G28" s="3"/>
      <c r="H28" s="3"/>
      <c r="I28" s="3"/>
    </row>
    <row r="30" spans="2:9" ht="24" customHeight="1">
      <c r="C30" s="34"/>
      <c r="D30" s="64"/>
      <c r="E30" s="64"/>
      <c r="F30" s="64"/>
      <c r="G30" s="64"/>
    </row>
    <row r="31" spans="2:9" ht="24" customHeight="1">
      <c r="C31" s="34"/>
      <c r="D31" s="35"/>
      <c r="E31" s="35"/>
      <c r="F31" s="35"/>
      <c r="G31" s="35"/>
    </row>
    <row r="32" spans="2:9" ht="12.75" customHeight="1"/>
    <row r="33" spans="3:7" ht="24" customHeight="1">
      <c r="C33" s="34"/>
      <c r="D33" s="64"/>
      <c r="E33" s="64"/>
      <c r="F33" s="64"/>
      <c r="G33" s="64"/>
    </row>
  </sheetData>
  <mergeCells count="21">
    <mergeCell ref="C7:C8"/>
    <mergeCell ref="D7:F8"/>
    <mergeCell ref="H7:I7"/>
    <mergeCell ref="H8:I8"/>
    <mergeCell ref="C9:C10"/>
    <mergeCell ref="D9:F10"/>
    <mergeCell ref="D2:G2"/>
    <mergeCell ref="D4:F4"/>
    <mergeCell ref="D5:F5"/>
    <mergeCell ref="D6:F6"/>
    <mergeCell ref="H6:I6"/>
    <mergeCell ref="D30:G30"/>
    <mergeCell ref="D33:G33"/>
    <mergeCell ref="B27:C27"/>
    <mergeCell ref="D27:I27"/>
    <mergeCell ref="H9:I9"/>
    <mergeCell ref="H11:I11"/>
    <mergeCell ref="H12:I12"/>
    <mergeCell ref="H13:I13"/>
    <mergeCell ref="H14:I14"/>
    <mergeCell ref="H15:I15"/>
  </mergeCells>
  <hyperlinks>
    <hyperlink ref="I9" r:id="rId1" display="info@afaq01.com"/>
  </hyperlinks>
  <pageMargins left="0.16" right="0.16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كشف1</vt:lpstr>
      <vt:lpstr>فاتورة5901-صيانة اتوغلاف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Ghassan</dc:creator>
  <cp:lastModifiedBy>lama</cp:lastModifiedBy>
  <cp:lastPrinted>2011-07-14T09:19:25Z</cp:lastPrinted>
  <dcterms:created xsi:type="dcterms:W3CDTF">2009-01-20T09:03:25Z</dcterms:created>
  <dcterms:modified xsi:type="dcterms:W3CDTF">2013-04-10T10:13:01Z</dcterms:modified>
</cp:coreProperties>
</file>